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IU Spring 2019\Business Analytics\Assignment 1\"/>
    </mc:Choice>
  </mc:AlternateContent>
  <bookViews>
    <workbookView xWindow="0" yWindow="0" windowWidth="20490" windowHeight="7650" activeTab="4"/>
  </bookViews>
  <sheets>
    <sheet name="Assignment 1" sheetId="1" r:id="rId1"/>
    <sheet name="Answer to the question -1less30" sheetId="4" r:id="rId2"/>
    <sheet name="Answer to the question -2 30-60" sheetId="5" r:id="rId3"/>
    <sheet name="Answer to the question -3(60+)" sheetId="6" r:id="rId4"/>
    <sheet name="Answer to the question -4" sheetId="2" r:id="rId5"/>
  </sheets>
  <calcPr calcId="162913"/>
</workbook>
</file>

<file path=xl/calcChain.xml><?xml version="1.0" encoding="utf-8"?>
<calcChain xmlns="http://schemas.openxmlformats.org/spreadsheetml/2006/main">
  <c r="D22" i="2" l="1"/>
  <c r="D23" i="2"/>
  <c r="D24" i="2"/>
  <c r="D13" i="2"/>
  <c r="D14" i="2"/>
  <c r="D4" i="2"/>
  <c r="D5" i="2"/>
  <c r="D7" i="2"/>
  <c r="D3" i="2"/>
  <c r="D19" i="2"/>
  <c r="D10" i="2"/>
  <c r="C20" i="2"/>
  <c r="C21" i="2"/>
  <c r="C22" i="2"/>
  <c r="C23" i="2"/>
  <c r="C24" i="2"/>
  <c r="B20" i="2"/>
  <c r="D20" i="2" s="1"/>
  <c r="B21" i="2"/>
  <c r="D21" i="2" s="1"/>
  <c r="B22" i="2"/>
  <c r="B23" i="2"/>
  <c r="B24" i="2"/>
  <c r="A20" i="2"/>
  <c r="A21" i="2"/>
  <c r="A22" i="2"/>
  <c r="A23" i="2"/>
  <c r="A24" i="2"/>
  <c r="C19" i="2"/>
  <c r="B19" i="2"/>
  <c r="A19" i="2"/>
  <c r="C3" i="2"/>
  <c r="C4" i="2"/>
  <c r="C5" i="2"/>
  <c r="C6" i="2"/>
  <c r="C7" i="2"/>
  <c r="B3" i="2"/>
  <c r="B4" i="2"/>
  <c r="B5" i="2"/>
  <c r="B6" i="2"/>
  <c r="D6" i="2" s="1"/>
  <c r="B7" i="2"/>
  <c r="C11" i="2"/>
  <c r="C12" i="2"/>
  <c r="C13" i="2"/>
  <c r="C14" i="2"/>
  <c r="C15" i="2"/>
  <c r="B11" i="2"/>
  <c r="D11" i="2" s="1"/>
  <c r="B12" i="2"/>
  <c r="D12" i="2" s="1"/>
  <c r="B13" i="2"/>
  <c r="B14" i="2"/>
  <c r="B15" i="2"/>
  <c r="D15" i="2" s="1"/>
  <c r="A11" i="2"/>
  <c r="A12" i="2"/>
  <c r="A13" i="2"/>
  <c r="A14" i="2"/>
  <c r="A15" i="2"/>
  <c r="C10" i="2"/>
  <c r="C2" i="2"/>
  <c r="B10" i="2"/>
  <c r="A10" i="2"/>
  <c r="B2" i="2"/>
  <c r="A7" i="2"/>
  <c r="A3" i="2"/>
  <c r="A4" i="2"/>
  <c r="A5" i="2"/>
  <c r="A6" i="2"/>
  <c r="A2" i="2"/>
  <c r="D38" i="4"/>
  <c r="C38" i="4"/>
  <c r="C39" i="4"/>
  <c r="C40" i="4"/>
  <c r="C41" i="4"/>
  <c r="C42" i="4"/>
  <c r="C37" i="4"/>
  <c r="B38" i="4"/>
  <c r="B39" i="4"/>
  <c r="D39" i="4" s="1"/>
  <c r="B40" i="4"/>
  <c r="D40" i="4" s="1"/>
  <c r="B41" i="4"/>
  <c r="D41" i="4" s="1"/>
  <c r="B42" i="4"/>
  <c r="D42" i="4" s="1"/>
  <c r="B37" i="4"/>
  <c r="A38" i="4"/>
  <c r="A39" i="4"/>
  <c r="A40" i="4"/>
  <c r="A41" i="4"/>
  <c r="A42" i="4"/>
  <c r="A37" i="4"/>
</calcChain>
</file>

<file path=xl/sharedStrings.xml><?xml version="1.0" encoding="utf-8"?>
<sst xmlns="http://schemas.openxmlformats.org/spreadsheetml/2006/main" count="118" uniqueCount="56">
  <si>
    <t>Miss. Jannatul Ferdush</t>
  </si>
  <si>
    <t>ID: 112183004</t>
  </si>
  <si>
    <t>Section: A</t>
  </si>
  <si>
    <t>Sub: Business Analytics(BUS509)</t>
  </si>
  <si>
    <t>Assignment 1</t>
  </si>
  <si>
    <t>Player's Name</t>
  </si>
  <si>
    <t>Tamim</t>
  </si>
  <si>
    <t>Shakib</t>
  </si>
  <si>
    <t>Mushfiq</t>
  </si>
  <si>
    <t>Mahmudulla</t>
  </si>
  <si>
    <t>Sabbir</t>
  </si>
  <si>
    <t>Less than 30 Run</t>
  </si>
  <si>
    <t>30-60 Run</t>
  </si>
  <si>
    <t>60+ Run</t>
  </si>
  <si>
    <t>Win Dependencicies(%)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</si>
  <si>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</si>
  <si>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</si>
  <si>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</si>
  <si>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</si>
  <si>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</si>
  <si>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</si>
  <si>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</si>
  <si>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</si>
  <si>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</si>
  <si>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</si>
  <si>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</si>
  <si>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</si>
  <si>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</si>
  <si>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</si>
  <si>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</si>
  <si>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</si>
  <si>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</si>
  <si>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</si>
  <si>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</si>
  <si>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</si>
  <si>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</si>
  <si>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</si>
  <si>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</si>
  <si>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</si>
  <si>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</si>
  <si>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</si>
  <si>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Win Dependencicies(%)</t>
  </si>
  <si>
    <t>Residuals</t>
  </si>
  <si>
    <t>A</t>
  </si>
  <si>
    <t>1. Find out the estimated regresion equatiom that could be used to predict the percentage of the games won given the average number of less than 30 Runs of the players.</t>
  </si>
  <si>
    <t>2. Find out the estimated regresion equatiom that could be used to predict the percentage of the games won given the average number of  30-60 Runs of the players.</t>
  </si>
  <si>
    <t>3. Find out the estimated regresion equatiom that could be used to predict the percentage of the games won given the average number of  60+ Runs of the players.</t>
  </si>
  <si>
    <t>4. What conclusions and recommendations can you derive from your analysis? Whice player is most important to the team? Discuss on your opinion.</t>
  </si>
  <si>
    <t xml:space="preserve">Here the estimated regression equation that could be used to predict the percentage of the games won given the average number of 30-60 runs is:
                                                                                                                                     y ̂= 17.23+2.788 X2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proportion of variation: 89.06% of variation in sample values of proportion of the games won can be explained by this model between 30-60 runs of all player and the percentage of the games won relationship.
</t>
  </si>
  <si>
    <t xml:space="preserve">Here the estimated regression equation that could be used to predict the percentage of the games won given the average number of 60+ runs is:
                                                                                                                                     y ̂= 30.30+2.829 X3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proportion of variation: 91.70% of variation in sample values of proportion of the games won can be explained by this model between 60+ numbers of runs of all player and the percentage of the games won relationship.
</t>
  </si>
  <si>
    <t xml:space="preserve">Here the estimated regression equation that could be used to predict the percentage of the games won given the average number of 30-60 runs is:
                                                                                                                                     y ̂= 71.65-1.482X1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proportion of variation: 56.17% of variation in sample values of proportion of the games won can be explained by this model between 30 runs of all player and the percentage of the games won relationship.
</t>
  </si>
  <si>
    <t>Result</t>
  </si>
  <si>
    <t>prediction of important player</t>
  </si>
  <si>
    <t>prediction</t>
  </si>
  <si>
    <t>Avobe the prediction, I think that Tamim is most important for the team. Because of It is cloosely monitor that when the players average runs are in between 30 to 60 and above 60 , the chances of winning the game is very high. When key players are contributing in the scoreboard that time winning prediction is more higher. So , After observed all of these three situation among  four players contribution, Tamim has more consistency than others and has got the capacity to take team in winning side.</t>
  </si>
  <si>
    <r>
      <t>y=bx+</t>
    </r>
    <r>
      <rPr>
        <b/>
        <sz val="22"/>
        <color rgb="FF00B0F0"/>
        <rFont val="Symbol"/>
        <family val="1"/>
        <charset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</si>
</sst>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22"/>
      <color rgb="FF00B0F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/>
    <xf numFmtId="0" fontId="5" fillId="0" borderId="1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Less than 30 Run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'Assignment 1'!$B$7:$B$11</c:f>
              <c:numCache>
                <c:formatCode>General</c:formatCode>
                <c:ptCount val="5"/>
                <c:pt idx="0">
                  <c:v>12</c:v>
                </c:pt>
                <c:pt idx="1">
                  <c:v>16</c:v>
                </c:pt>
                <c:pt idx="2">
                  <c:v>9</c:v>
                </c:pt>
                <c:pt idx="3">
                  <c:v>11</c:v>
                </c:pt>
                <c:pt idx="4">
                  <c:v>19</c:v>
                </c:pt>
              </c:numCache>
            </c:numRef>
          </c:xVal>
          <c:yVal>
            <c:numRef>
              <c:f>'Answer to the question -1less30'!$C$25:$C$29</c:f>
              <c:numCache>
                <c:formatCode>General</c:formatCode>
                <c:ptCount val="5"/>
                <c:pt idx="0">
                  <c:v>7.125766871165645</c:v>
                </c:pt>
                <c:pt idx="1">
                  <c:v>4.0521472392638032</c:v>
                </c:pt>
                <c:pt idx="2">
                  <c:v>-4.3190184049079718</c:v>
                </c:pt>
                <c:pt idx="3">
                  <c:v>-2.3558282208588963</c:v>
                </c:pt>
                <c:pt idx="4">
                  <c:v>-4.50306748466258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08-474D-8571-06033A9F5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079488"/>
        <c:axId val="270081408"/>
      </c:scatterChart>
      <c:valAx>
        <c:axId val="27007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Less than 30 Run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0081408"/>
        <c:crosses val="autoZero"/>
        <c:crossBetween val="midCat"/>
      </c:valAx>
      <c:valAx>
        <c:axId val="270081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0079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30-60 Run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'Assignment 1'!$C$7:$C$11</c:f>
              <c:numCache>
                <c:formatCode>General</c:formatCode>
                <c:ptCount val="5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</c:numCache>
            </c:numRef>
          </c:xVal>
          <c:yVal>
            <c:numRef>
              <c:f>'Answer to the question -2 30-60'!$C$25:$C$29</c:f>
              <c:numCache>
                <c:formatCode>General</c:formatCode>
                <c:ptCount val="5"/>
                <c:pt idx="0">
                  <c:v>1.9520547945205493</c:v>
                </c:pt>
                <c:pt idx="1">
                  <c:v>-4.2602739726027394</c:v>
                </c:pt>
                <c:pt idx="2">
                  <c:v>0.52739726027397182</c:v>
                </c:pt>
                <c:pt idx="3">
                  <c:v>2.3150684931506831</c:v>
                </c:pt>
                <c:pt idx="4">
                  <c:v>-0.53424657534246478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68-46F4-8607-CA535FD6C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118912"/>
        <c:axId val="270120832"/>
      </c:scatterChart>
      <c:valAx>
        <c:axId val="27011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30-60 Run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0120832"/>
        <c:crosses val="autoZero"/>
        <c:crossBetween val="midCat"/>
      </c:valAx>
      <c:valAx>
        <c:axId val="270120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0118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60+ Run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'Assignment 1'!$D$7:$D$11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3</c:v>
                </c:pt>
              </c:numCache>
            </c:numRef>
          </c:xVal>
          <c:yVal>
            <c:numRef>
              <c:f>'Answer to the question -3(60+)'!$C$25:$C$29</c:f>
              <c:numCache>
                <c:formatCode>General</c:formatCode>
                <c:ptCount val="5"/>
                <c:pt idx="0">
                  <c:v>2.4109589041095916</c:v>
                </c:pt>
                <c:pt idx="1">
                  <c:v>-3.7602739726027394</c:v>
                </c:pt>
                <c:pt idx="2">
                  <c:v>1.0684931506849296</c:v>
                </c:pt>
                <c:pt idx="3">
                  <c:v>6.849315068492956E-2</c:v>
                </c:pt>
                <c:pt idx="4">
                  <c:v>0.21232876712329585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A9-4C2F-A89F-5D47B5180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401536"/>
        <c:axId val="270403456"/>
      </c:scatterChart>
      <c:valAx>
        <c:axId val="27040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60+ Run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0403456"/>
        <c:crosses val="autoZero"/>
        <c:crossBetween val="midCat"/>
      </c:valAx>
      <c:valAx>
        <c:axId val="270403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0401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15</xdr:col>
      <xdr:colOff>238125</xdr:colOff>
      <xdr:row>10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15</xdr:col>
      <xdr:colOff>238125</xdr:colOff>
      <xdr:row>10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15</xdr:col>
      <xdr:colOff>238125</xdr:colOff>
      <xdr:row>10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A16" sqref="A16:O16"/>
    </sheetView>
  </sheetViews>
  <sheetFormatPr defaultRowHeight="15" x14ac:dyDescent="0.25"/>
  <cols>
    <col min="1" max="1" width="13.7109375" bestFit="1" customWidth="1"/>
    <col min="2" max="2" width="17" bestFit="1" customWidth="1"/>
    <col min="3" max="3" width="10.42578125" bestFit="1" customWidth="1"/>
    <col min="4" max="4" width="8.5703125" bestFit="1" customWidth="1"/>
    <col min="5" max="5" width="23.42578125" bestFit="1" customWidth="1"/>
    <col min="14" max="14" width="9" customWidth="1"/>
  </cols>
  <sheetData>
    <row r="1" spans="1:15" ht="18.75" x14ac:dyDescent="0.3">
      <c r="A1" s="1"/>
      <c r="B1" s="1"/>
      <c r="C1" s="1"/>
      <c r="D1" s="1"/>
      <c r="E1" s="1"/>
      <c r="F1" s="1"/>
      <c r="L1" s="27" t="s">
        <v>4</v>
      </c>
      <c r="M1" s="27"/>
      <c r="N1" s="27"/>
      <c r="O1" s="27"/>
    </row>
    <row r="2" spans="1:15" ht="18.75" x14ac:dyDescent="0.3">
      <c r="A2" s="1"/>
      <c r="B2" s="1"/>
      <c r="C2" s="1"/>
      <c r="D2" s="1"/>
      <c r="E2" s="1"/>
      <c r="F2" s="1"/>
      <c r="L2" s="27" t="s">
        <v>0</v>
      </c>
      <c r="M2" s="27"/>
      <c r="N2" s="27"/>
      <c r="O2" s="27"/>
    </row>
    <row r="3" spans="1:15" ht="18.75" x14ac:dyDescent="0.3">
      <c r="L3" s="27" t="s">
        <v>1</v>
      </c>
      <c r="M3" s="27"/>
      <c r="N3" s="27"/>
      <c r="O3" s="27"/>
    </row>
    <row r="4" spans="1:15" ht="18.75" x14ac:dyDescent="0.3">
      <c r="L4" s="27" t="s">
        <v>2</v>
      </c>
      <c r="M4" s="27"/>
      <c r="N4" s="27"/>
      <c r="O4" s="27"/>
    </row>
    <row r="5" spans="1:15" ht="18.75" x14ac:dyDescent="0.3">
      <c r="L5" s="6" t="s">
        <v>3</v>
      </c>
      <c r="M5" s="6"/>
      <c r="N5" s="6"/>
      <c r="O5" s="7"/>
    </row>
    <row r="6" spans="1:15" ht="15.75" x14ac:dyDescent="0.25">
      <c r="A6" s="8" t="s">
        <v>5</v>
      </c>
      <c r="B6" s="8" t="s">
        <v>11</v>
      </c>
      <c r="C6" s="8" t="s">
        <v>12</v>
      </c>
      <c r="D6" s="8" t="s">
        <v>13</v>
      </c>
      <c r="E6" s="8" t="s">
        <v>14</v>
      </c>
      <c r="F6" s="8"/>
      <c r="G6" s="8"/>
      <c r="H6" s="8"/>
      <c r="I6" s="8"/>
      <c r="J6" s="8"/>
      <c r="K6" s="8"/>
      <c r="L6" s="8"/>
      <c r="M6" s="8"/>
      <c r="N6" s="8"/>
    </row>
    <row r="7" spans="1:15" ht="15.75" x14ac:dyDescent="0.25">
      <c r="A7" s="8" t="s">
        <v>6</v>
      </c>
      <c r="B7" s="8">
        <v>12</v>
      </c>
      <c r="C7" s="8">
        <v>15</v>
      </c>
      <c r="D7" s="8">
        <v>10</v>
      </c>
      <c r="E7" s="8">
        <v>61</v>
      </c>
      <c r="F7" s="8"/>
      <c r="G7" s="8"/>
      <c r="H7" s="8"/>
      <c r="I7" s="8"/>
      <c r="J7" s="8"/>
      <c r="K7" s="8"/>
      <c r="L7" s="8"/>
      <c r="M7" s="8"/>
      <c r="N7" s="8"/>
    </row>
    <row r="8" spans="1:15" ht="15.75" x14ac:dyDescent="0.25">
      <c r="A8" s="8" t="s">
        <v>7</v>
      </c>
      <c r="B8" s="8">
        <v>16</v>
      </c>
      <c r="C8" s="8">
        <v>14</v>
      </c>
      <c r="D8" s="8">
        <v>9</v>
      </c>
      <c r="E8" s="8">
        <v>52</v>
      </c>
      <c r="F8" s="8"/>
      <c r="G8" s="8"/>
      <c r="H8" s="8"/>
      <c r="I8" s="8"/>
      <c r="J8" s="8"/>
      <c r="K8" s="8"/>
      <c r="L8" s="8"/>
      <c r="M8" s="8"/>
      <c r="N8" s="8"/>
    </row>
    <row r="9" spans="1:15" ht="15.75" x14ac:dyDescent="0.25">
      <c r="A9" s="8" t="s">
        <v>8</v>
      </c>
      <c r="B9" s="8">
        <v>9</v>
      </c>
      <c r="C9" s="8">
        <v>13</v>
      </c>
      <c r="D9" s="8">
        <v>8</v>
      </c>
      <c r="E9" s="8">
        <v>54</v>
      </c>
      <c r="F9" s="8"/>
      <c r="G9" s="8"/>
      <c r="H9" s="8"/>
      <c r="I9" s="8"/>
      <c r="J9" s="8"/>
      <c r="K9" s="8"/>
      <c r="L9" s="8"/>
      <c r="M9" s="8"/>
      <c r="N9" s="8"/>
    </row>
    <row r="10" spans="1:15" ht="15.75" x14ac:dyDescent="0.25">
      <c r="A10" s="8" t="s">
        <v>9</v>
      </c>
      <c r="B10" s="8">
        <v>11</v>
      </c>
      <c r="C10" s="8">
        <v>12</v>
      </c>
      <c r="D10" s="8">
        <v>8</v>
      </c>
      <c r="E10" s="8">
        <v>53</v>
      </c>
      <c r="F10" s="8"/>
      <c r="G10" s="8"/>
      <c r="H10" s="8"/>
      <c r="I10" s="8"/>
      <c r="J10" s="8"/>
      <c r="K10" s="8"/>
      <c r="L10" s="8"/>
      <c r="M10" s="8"/>
      <c r="N10" s="8"/>
    </row>
    <row r="11" spans="1:15" ht="15.75" x14ac:dyDescent="0.25">
      <c r="A11" s="8" t="s">
        <v>10</v>
      </c>
      <c r="B11" s="8">
        <v>19</v>
      </c>
      <c r="C11" s="8">
        <v>8</v>
      </c>
      <c r="D11" s="8">
        <v>3</v>
      </c>
      <c r="E11" s="8">
        <v>39</v>
      </c>
      <c r="F11" s="8"/>
      <c r="G11" s="8"/>
      <c r="H11" s="8"/>
      <c r="I11" s="8"/>
      <c r="J11" s="8"/>
      <c r="K11" s="8"/>
      <c r="L11" s="8"/>
      <c r="M11" s="8"/>
      <c r="N11" s="8"/>
    </row>
    <row r="12" spans="1:15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5" ht="15.7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5" ht="15.7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5" ht="15.75" x14ac:dyDescent="0.25">
      <c r="A15" s="29" t="s">
        <v>44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5.75" x14ac:dyDescent="0.25">
      <c r="A16" s="29" t="s">
        <v>45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5.75" x14ac:dyDescent="0.25">
      <c r="A17" s="28" t="s">
        <v>46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5.75" x14ac:dyDescent="0.25">
      <c r="A18" s="28" t="s">
        <v>47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</row>
  </sheetData>
  <mergeCells count="8">
    <mergeCell ref="L3:O3"/>
    <mergeCell ref="L2:O2"/>
    <mergeCell ref="L1:O1"/>
    <mergeCell ref="A18:N18"/>
    <mergeCell ref="A15:O15"/>
    <mergeCell ref="A16:O16"/>
    <mergeCell ref="A17:O17"/>
    <mergeCell ref="L4:O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6" workbookViewId="0">
      <selection activeCell="D42" sqref="D42"/>
    </sheetView>
  </sheetViews>
  <sheetFormatPr defaultRowHeight="15" x14ac:dyDescent="0.25"/>
  <cols>
    <col min="1" max="1" width="17.42578125" bestFit="1" customWidth="1"/>
    <col min="2" max="2" width="31" bestFit="1" customWidth="1"/>
    <col min="3" max="3" width="22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43</v>
      </c>
    </row>
    <row r="2" spans="1:9" ht="15.75" thickBot="1" x14ac:dyDescent="0.3"/>
    <row r="3" spans="1:9" x14ac:dyDescent="0.25">
      <c r="A3" s="5" t="s">
        <v>16</v>
      </c>
      <c r="B3" s="5"/>
    </row>
    <row r="4" spans="1:9" x14ac:dyDescent="0.25">
      <c r="A4" s="2" t="s">
        <v>17</v>
      </c>
      <c r="B4" s="2">
        <v>0.74946890114902254</v>
      </c>
    </row>
    <row r="5" spans="1:9" x14ac:dyDescent="0.25">
      <c r="A5" s="2" t="s">
        <v>18</v>
      </c>
      <c r="B5" s="2">
        <v>0.56170363378952337</v>
      </c>
    </row>
    <row r="6" spans="1:9" x14ac:dyDescent="0.25">
      <c r="A6" s="2" t="s">
        <v>19</v>
      </c>
      <c r="B6" s="2">
        <v>0.41560484505269785</v>
      </c>
    </row>
    <row r="7" spans="1:9" x14ac:dyDescent="0.25">
      <c r="A7" s="2" t="s">
        <v>20</v>
      </c>
      <c r="B7" s="2">
        <v>6.1013089882535168</v>
      </c>
    </row>
    <row r="8" spans="1:9" ht="15.75" thickBot="1" x14ac:dyDescent="0.3">
      <c r="A8" s="3" t="s">
        <v>21</v>
      </c>
      <c r="B8" s="3">
        <v>5</v>
      </c>
    </row>
    <row r="10" spans="1:9" ht="15.75" thickBot="1" x14ac:dyDescent="0.3">
      <c r="A10" t="s">
        <v>22</v>
      </c>
    </row>
    <row r="11" spans="1:9" x14ac:dyDescent="0.25">
      <c r="A11" s="4"/>
      <c r="B11" s="4" t="s">
        <v>27</v>
      </c>
      <c r="C11" s="4" t="s">
        <v>28</v>
      </c>
      <c r="D11" s="4" t="s">
        <v>29</v>
      </c>
      <c r="E11" s="4" t="s">
        <v>30</v>
      </c>
      <c r="F11" s="4" t="s">
        <v>31</v>
      </c>
    </row>
    <row r="12" spans="1:9" x14ac:dyDescent="0.25">
      <c r="A12" s="2" t="s">
        <v>23</v>
      </c>
      <c r="B12" s="2">
        <v>1</v>
      </c>
      <c r="C12" s="2">
        <v>143.12208588957057</v>
      </c>
      <c r="D12" s="2">
        <v>143.12208588957057</v>
      </c>
      <c r="E12" s="2">
        <v>3.8446837146702562</v>
      </c>
      <c r="F12" s="2">
        <v>0.14474109119778891</v>
      </c>
    </row>
    <row r="13" spans="1:9" x14ac:dyDescent="0.25">
      <c r="A13" s="2" t="s">
        <v>24</v>
      </c>
      <c r="B13" s="2">
        <v>3</v>
      </c>
      <c r="C13" s="2">
        <v>111.67791411042944</v>
      </c>
      <c r="D13" s="2">
        <v>37.225971370143149</v>
      </c>
      <c r="E13" s="2"/>
      <c r="F13" s="2"/>
    </row>
    <row r="14" spans="1:9" ht="15.75" thickBot="1" x14ac:dyDescent="0.3">
      <c r="A14" s="3" t="s">
        <v>25</v>
      </c>
      <c r="B14" s="3">
        <v>4</v>
      </c>
      <c r="C14" s="3">
        <v>254.8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32</v>
      </c>
      <c r="C16" s="4" t="s">
        <v>20</v>
      </c>
      <c r="D16" s="4" t="s">
        <v>33</v>
      </c>
      <c r="E16" s="4" t="s">
        <v>34</v>
      </c>
      <c r="F16" s="4" t="s">
        <v>35</v>
      </c>
      <c r="G16" s="4" t="s">
        <v>36</v>
      </c>
      <c r="H16" s="4" t="s">
        <v>37</v>
      </c>
      <c r="I16" s="4" t="s">
        <v>38</v>
      </c>
    </row>
    <row r="17" spans="1:9" x14ac:dyDescent="0.25">
      <c r="A17" s="2" t="s">
        <v>26</v>
      </c>
      <c r="B17" s="2">
        <v>71.653374233128829</v>
      </c>
      <c r="C17" s="2">
        <v>10.486422777430727</v>
      </c>
      <c r="D17" s="2">
        <v>6.8329663750868326</v>
      </c>
      <c r="E17" s="2">
        <v>6.4140234131161824E-3</v>
      </c>
      <c r="F17" s="2">
        <v>38.280896809451484</v>
      </c>
      <c r="G17" s="2">
        <v>105.02585165680617</v>
      </c>
      <c r="H17" s="2">
        <v>38.280896809451484</v>
      </c>
      <c r="I17" s="2">
        <v>105.02585165680617</v>
      </c>
    </row>
    <row r="18" spans="1:9" ht="15.75" thickBot="1" x14ac:dyDescent="0.3">
      <c r="A18" s="3" t="s">
        <v>11</v>
      </c>
      <c r="B18" s="3">
        <v>-1.4815950920245395</v>
      </c>
      <c r="C18" s="3">
        <v>0.75561265284348234</v>
      </c>
      <c r="D18" s="3">
        <v>-1.9607865041024364</v>
      </c>
      <c r="E18" s="3">
        <v>0.14474109119778897</v>
      </c>
      <c r="F18" s="3">
        <v>-3.8862917872919018</v>
      </c>
      <c r="G18" s="3">
        <v>0.92310160324282275</v>
      </c>
      <c r="H18" s="3">
        <v>-3.8862917872919018</v>
      </c>
      <c r="I18" s="3">
        <v>0.92310160324282275</v>
      </c>
    </row>
    <row r="22" spans="1:9" x14ac:dyDescent="0.25">
      <c r="A22" t="s">
        <v>39</v>
      </c>
    </row>
    <row r="23" spans="1:9" ht="15.75" thickBot="1" x14ac:dyDescent="0.3"/>
    <row r="24" spans="1:9" x14ac:dyDescent="0.25">
      <c r="A24" s="4" t="s">
        <v>40</v>
      </c>
      <c r="B24" s="4" t="s">
        <v>41</v>
      </c>
      <c r="C24" s="4" t="s">
        <v>42</v>
      </c>
    </row>
    <row r="25" spans="1:9" x14ac:dyDescent="0.25">
      <c r="A25" s="2">
        <v>1</v>
      </c>
      <c r="B25" s="2">
        <v>53.874233128834355</v>
      </c>
      <c r="C25" s="2">
        <v>7.125766871165645</v>
      </c>
    </row>
    <row r="26" spans="1:9" x14ac:dyDescent="0.25">
      <c r="A26" s="2">
        <v>2</v>
      </c>
      <c r="B26" s="2">
        <v>47.947852760736197</v>
      </c>
      <c r="C26" s="2">
        <v>4.0521472392638032</v>
      </c>
    </row>
    <row r="27" spans="1:9" x14ac:dyDescent="0.25">
      <c r="A27" s="2">
        <v>3</v>
      </c>
      <c r="B27" s="2">
        <v>58.319018404907972</v>
      </c>
      <c r="C27" s="2">
        <v>-4.3190184049079718</v>
      </c>
    </row>
    <row r="28" spans="1:9" x14ac:dyDescent="0.25">
      <c r="A28" s="2">
        <v>4</v>
      </c>
      <c r="B28" s="2">
        <v>55.355828220858896</v>
      </c>
      <c r="C28" s="2">
        <v>-2.3558282208588963</v>
      </c>
    </row>
    <row r="29" spans="1:9" ht="15.75" thickBot="1" x14ac:dyDescent="0.3">
      <c r="A29" s="3">
        <v>5</v>
      </c>
      <c r="B29" s="3">
        <v>43.50306748466258</v>
      </c>
      <c r="C29" s="3">
        <v>-4.50306748466258</v>
      </c>
    </row>
    <row r="31" spans="1:9" ht="15.75" thickBot="1" x14ac:dyDescent="0.3"/>
    <row r="32" spans="1:9" ht="18" customHeight="1" x14ac:dyDescent="0.25">
      <c r="A32" s="30" t="s">
        <v>50</v>
      </c>
      <c r="B32" s="31"/>
      <c r="C32" s="31"/>
      <c r="D32" s="31"/>
      <c r="E32" s="31"/>
      <c r="F32" s="31"/>
      <c r="G32" s="31"/>
      <c r="H32" s="31"/>
      <c r="I32" s="32"/>
    </row>
    <row r="33" spans="1:9" ht="21" customHeight="1" x14ac:dyDescent="0.25">
      <c r="A33" s="33"/>
      <c r="B33" s="34"/>
      <c r="C33" s="34"/>
      <c r="D33" s="34"/>
      <c r="E33" s="34"/>
      <c r="F33" s="34"/>
      <c r="G33" s="34"/>
      <c r="H33" s="34"/>
      <c r="I33" s="35"/>
    </row>
    <row r="34" spans="1:9" ht="59.25" customHeight="1" thickBot="1" x14ac:dyDescent="0.3">
      <c r="A34" s="36"/>
      <c r="B34" s="37"/>
      <c r="C34" s="37"/>
      <c r="D34" s="37"/>
      <c r="E34" s="37"/>
      <c r="F34" s="37"/>
      <c r="G34" s="37"/>
      <c r="H34" s="37"/>
      <c r="I34" s="38"/>
    </row>
    <row r="35" spans="1:9" ht="15.75" thickBot="1" x14ac:dyDescent="0.3"/>
    <row r="36" spans="1:9" ht="15.75" thickBot="1" x14ac:dyDescent="0.3">
      <c r="A36" s="39" t="s">
        <v>51</v>
      </c>
      <c r="B36" s="40"/>
      <c r="C36" s="40"/>
      <c r="D36" s="40"/>
      <c r="E36" s="41"/>
    </row>
    <row r="37" spans="1:9" ht="15.75" thickBot="1" x14ac:dyDescent="0.3">
      <c r="A37" s="12" t="str">
        <f>'Assignment 1'!A6</f>
        <v>Player's Name</v>
      </c>
      <c r="B37" s="12" t="str">
        <f>'Assignment 1'!B6</f>
        <v>Less than 30 Run</v>
      </c>
      <c r="C37" s="12" t="str">
        <f>'Assignment 1'!E6</f>
        <v>Win Dependencicies(%)</v>
      </c>
      <c r="D37" s="13" t="s">
        <v>53</v>
      </c>
      <c r="E37" s="13"/>
    </row>
    <row r="38" spans="1:9" x14ac:dyDescent="0.25">
      <c r="A38" s="10" t="str">
        <f>'Assignment 1'!A7</f>
        <v>Tamim</v>
      </c>
      <c r="B38" s="10">
        <f>'Assignment 1'!B7</f>
        <v>12</v>
      </c>
      <c r="C38" s="10">
        <f>'Assignment 1'!E7</f>
        <v>61</v>
      </c>
      <c r="D38">
        <f>ROUND(B$17+(B$18*B38),3)</f>
        <v>53.874000000000002</v>
      </c>
    </row>
    <row r="39" spans="1:9" x14ac:dyDescent="0.25">
      <c r="A39" s="10" t="str">
        <f>'Assignment 1'!A8</f>
        <v>Shakib</v>
      </c>
      <c r="B39" s="10">
        <f>'Assignment 1'!B8</f>
        <v>16</v>
      </c>
      <c r="C39" s="10">
        <f>'Assignment 1'!E8</f>
        <v>52</v>
      </c>
      <c r="D39">
        <f t="shared" ref="D39:D42" si="0">ROUND(B$17+(B$18*B39),3)</f>
        <v>47.948</v>
      </c>
    </row>
    <row r="40" spans="1:9" x14ac:dyDescent="0.25">
      <c r="A40" s="10" t="str">
        <f>'Assignment 1'!A9</f>
        <v>Mushfiq</v>
      </c>
      <c r="B40" s="10">
        <f>'Assignment 1'!B9</f>
        <v>9</v>
      </c>
      <c r="C40" s="10">
        <f>'Assignment 1'!E9</f>
        <v>54</v>
      </c>
      <c r="D40">
        <f t="shared" si="0"/>
        <v>58.319000000000003</v>
      </c>
    </row>
    <row r="41" spans="1:9" x14ac:dyDescent="0.25">
      <c r="A41" s="10" t="str">
        <f>'Assignment 1'!A10</f>
        <v>Mahmudulla</v>
      </c>
      <c r="B41" s="10">
        <f>'Assignment 1'!B10</f>
        <v>11</v>
      </c>
      <c r="C41" s="10">
        <f>'Assignment 1'!E10</f>
        <v>53</v>
      </c>
      <c r="D41">
        <f t="shared" si="0"/>
        <v>55.356000000000002</v>
      </c>
    </row>
    <row r="42" spans="1:9" x14ac:dyDescent="0.25">
      <c r="A42" s="10" t="str">
        <f>'Assignment 1'!A11</f>
        <v>Sabbir</v>
      </c>
      <c r="B42" s="10">
        <f>'Assignment 1'!B11</f>
        <v>19</v>
      </c>
      <c r="C42" s="10">
        <f>'Assignment 1'!E11</f>
        <v>39</v>
      </c>
      <c r="D42">
        <f t="shared" si="0"/>
        <v>43.503</v>
      </c>
    </row>
  </sheetData>
  <mergeCells count="2">
    <mergeCell ref="A32:I34"/>
    <mergeCell ref="A36:E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F48" sqref="F48"/>
    </sheetView>
  </sheetViews>
  <sheetFormatPr defaultRowHeight="15" x14ac:dyDescent="0.25"/>
  <cols>
    <col min="1" max="1" width="18" bestFit="1" customWidth="1"/>
    <col min="2" max="2" width="31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9" x14ac:dyDescent="0.25">
      <c r="A1" t="s">
        <v>15</v>
      </c>
    </row>
    <row r="2" spans="1:9" ht="15.75" thickBot="1" x14ac:dyDescent="0.3"/>
    <row r="3" spans="1:9" x14ac:dyDescent="0.25">
      <c r="A3" s="5" t="s">
        <v>16</v>
      </c>
      <c r="B3" s="5"/>
    </row>
    <row r="4" spans="1:9" x14ac:dyDescent="0.25">
      <c r="A4" s="2" t="s">
        <v>17</v>
      </c>
      <c r="B4" s="2">
        <v>0.94369850563073765</v>
      </c>
    </row>
    <row r="5" spans="1:9" x14ac:dyDescent="0.25">
      <c r="A5" s="2" t="s">
        <v>18</v>
      </c>
      <c r="B5" s="2">
        <v>0.89056686952968744</v>
      </c>
    </row>
    <row r="6" spans="1:9" x14ac:dyDescent="0.25">
      <c r="A6" s="2" t="s">
        <v>19</v>
      </c>
      <c r="B6" s="2">
        <v>0.85408915937291663</v>
      </c>
    </row>
    <row r="7" spans="1:9" x14ac:dyDescent="0.25">
      <c r="A7" s="2" t="s">
        <v>20</v>
      </c>
      <c r="B7" s="2">
        <v>3.0486916124700465</v>
      </c>
    </row>
    <row r="8" spans="1:9" ht="15.75" thickBot="1" x14ac:dyDescent="0.3">
      <c r="A8" s="3" t="s">
        <v>21</v>
      </c>
      <c r="B8" s="3">
        <v>5</v>
      </c>
    </row>
    <row r="10" spans="1:9" ht="15.75" thickBot="1" x14ac:dyDescent="0.3">
      <c r="A10" t="s">
        <v>22</v>
      </c>
    </row>
    <row r="11" spans="1:9" x14ac:dyDescent="0.25">
      <c r="A11" s="4"/>
      <c r="B11" s="4" t="s">
        <v>27</v>
      </c>
      <c r="C11" s="4" t="s">
        <v>28</v>
      </c>
      <c r="D11" s="4" t="s">
        <v>29</v>
      </c>
      <c r="E11" s="4" t="s">
        <v>30</v>
      </c>
      <c r="F11" s="4" t="s">
        <v>31</v>
      </c>
    </row>
    <row r="12" spans="1:9" x14ac:dyDescent="0.25">
      <c r="A12" s="2" t="s">
        <v>23</v>
      </c>
      <c r="B12" s="2">
        <v>1</v>
      </c>
      <c r="C12" s="2">
        <v>226.91643835616438</v>
      </c>
      <c r="D12" s="2">
        <v>226.91643835616438</v>
      </c>
      <c r="E12" s="2">
        <v>24.414001473839335</v>
      </c>
      <c r="F12" s="2">
        <v>1.5900531811347644E-2</v>
      </c>
    </row>
    <row r="13" spans="1:9" x14ac:dyDescent="0.25">
      <c r="A13" s="2" t="s">
        <v>24</v>
      </c>
      <c r="B13" s="2">
        <v>3</v>
      </c>
      <c r="C13" s="2">
        <v>27.883561643835634</v>
      </c>
      <c r="D13" s="2">
        <v>9.2945205479452113</v>
      </c>
      <c r="E13" s="2"/>
      <c r="F13" s="2"/>
    </row>
    <row r="14" spans="1:9" ht="15.75" thickBot="1" x14ac:dyDescent="0.3">
      <c r="A14" s="3" t="s">
        <v>25</v>
      </c>
      <c r="B14" s="3">
        <v>4</v>
      </c>
      <c r="C14" s="3">
        <v>254.8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32</v>
      </c>
      <c r="C16" s="4" t="s">
        <v>20</v>
      </c>
      <c r="D16" s="4" t="s">
        <v>33</v>
      </c>
      <c r="E16" s="4" t="s">
        <v>34</v>
      </c>
      <c r="F16" s="4" t="s">
        <v>35</v>
      </c>
      <c r="G16" s="4" t="s">
        <v>36</v>
      </c>
      <c r="H16" s="4" t="s">
        <v>37</v>
      </c>
      <c r="I16" s="4" t="s">
        <v>38</v>
      </c>
    </row>
    <row r="17" spans="1:10" x14ac:dyDescent="0.25">
      <c r="A17" s="2" t="s">
        <v>26</v>
      </c>
      <c r="B17" s="2">
        <v>17.232876712328768</v>
      </c>
      <c r="C17" s="2">
        <v>7.12752113399051</v>
      </c>
      <c r="D17" s="2">
        <v>2.4177938428195915</v>
      </c>
      <c r="E17" s="2">
        <v>9.4355232022527588E-2</v>
      </c>
      <c r="F17" s="2">
        <v>-5.4500765863708835</v>
      </c>
      <c r="G17" s="2">
        <v>39.915830011028419</v>
      </c>
      <c r="H17" s="2">
        <v>-5.4500765863708835</v>
      </c>
      <c r="I17" s="2">
        <v>39.915830011028419</v>
      </c>
    </row>
    <row r="18" spans="1:10" ht="15.75" thickBot="1" x14ac:dyDescent="0.3">
      <c r="A18" s="3" t="s">
        <v>12</v>
      </c>
      <c r="B18" s="3">
        <v>2.7876712328767121</v>
      </c>
      <c r="C18" s="3">
        <v>0.56418569480030401</v>
      </c>
      <c r="D18" s="3">
        <v>4.941052668595967</v>
      </c>
      <c r="E18" s="3">
        <v>1.5900531811347644E-2</v>
      </c>
      <c r="F18" s="3">
        <v>0.99218055296556229</v>
      </c>
      <c r="G18" s="3">
        <v>4.5831619127878618</v>
      </c>
      <c r="H18" s="3">
        <v>0.99218055296556229</v>
      </c>
      <c r="I18" s="3">
        <v>4.5831619127878618</v>
      </c>
    </row>
    <row r="22" spans="1:10" x14ac:dyDescent="0.25">
      <c r="A22" t="s">
        <v>39</v>
      </c>
    </row>
    <row r="23" spans="1:10" ht="15.75" thickBot="1" x14ac:dyDescent="0.3"/>
    <row r="24" spans="1:10" x14ac:dyDescent="0.25">
      <c r="A24" s="4" t="s">
        <v>40</v>
      </c>
      <c r="B24" s="4" t="s">
        <v>41</v>
      </c>
      <c r="C24" s="4" t="s">
        <v>42</v>
      </c>
    </row>
    <row r="25" spans="1:10" x14ac:dyDescent="0.25">
      <c r="A25" s="2">
        <v>1</v>
      </c>
      <c r="B25" s="2">
        <v>59.047945205479451</v>
      </c>
      <c r="C25" s="2">
        <v>1.9520547945205493</v>
      </c>
    </row>
    <row r="26" spans="1:10" x14ac:dyDescent="0.25">
      <c r="A26" s="2">
        <v>2</v>
      </c>
      <c r="B26" s="2">
        <v>56.260273972602739</v>
      </c>
      <c r="C26" s="2">
        <v>-4.2602739726027394</v>
      </c>
    </row>
    <row r="27" spans="1:10" x14ac:dyDescent="0.25">
      <c r="A27" s="2">
        <v>3</v>
      </c>
      <c r="B27" s="2">
        <v>53.472602739726028</v>
      </c>
      <c r="C27" s="2">
        <v>0.52739726027397182</v>
      </c>
    </row>
    <row r="28" spans="1:10" x14ac:dyDescent="0.25">
      <c r="A28" s="2">
        <v>4</v>
      </c>
      <c r="B28" s="2">
        <v>50.684931506849317</v>
      </c>
      <c r="C28" s="2">
        <v>2.3150684931506831</v>
      </c>
    </row>
    <row r="29" spans="1:10" ht="15.75" thickBot="1" x14ac:dyDescent="0.3">
      <c r="A29" s="3">
        <v>5</v>
      </c>
      <c r="B29" s="3">
        <v>39.534246575342465</v>
      </c>
      <c r="C29" s="3">
        <v>-0.53424657534246478</v>
      </c>
    </row>
    <row r="31" spans="1:10" ht="25.5" customHeight="1" x14ac:dyDescent="0.25">
      <c r="A31" s="42" t="s">
        <v>48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0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58.5" customHeight="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</row>
  </sheetData>
  <mergeCells count="1">
    <mergeCell ref="A31:J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H39" sqref="H39"/>
    </sheetView>
  </sheetViews>
  <sheetFormatPr defaultRowHeight="15" x14ac:dyDescent="0.25"/>
  <cols>
    <col min="1" max="1" width="18" bestFit="1" customWidth="1"/>
    <col min="2" max="2" width="31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42578125" bestFit="1" customWidth="1"/>
    <col min="9" max="9" width="12.5703125" bestFit="1" customWidth="1"/>
  </cols>
  <sheetData>
    <row r="1" spans="1:9" x14ac:dyDescent="0.25">
      <c r="A1" t="s">
        <v>15</v>
      </c>
    </row>
    <row r="2" spans="1:9" ht="15.75" thickBot="1" x14ac:dyDescent="0.3"/>
    <row r="3" spans="1:9" x14ac:dyDescent="0.25">
      <c r="A3" s="5" t="s">
        <v>16</v>
      </c>
      <c r="B3" s="5"/>
    </row>
    <row r="4" spans="1:9" x14ac:dyDescent="0.25">
      <c r="A4" s="2" t="s">
        <v>17</v>
      </c>
      <c r="B4" s="2">
        <v>0.95761052291276338</v>
      </c>
    </row>
    <row r="5" spans="1:9" x14ac:dyDescent="0.25">
      <c r="A5" s="2" t="s">
        <v>18</v>
      </c>
      <c r="B5" s="2">
        <v>0.91701791359325613</v>
      </c>
    </row>
    <row r="6" spans="1:9" x14ac:dyDescent="0.25">
      <c r="A6" s="2" t="s">
        <v>19</v>
      </c>
      <c r="B6" s="2">
        <v>0.88935721812434154</v>
      </c>
    </row>
    <row r="7" spans="1:9" x14ac:dyDescent="0.25">
      <c r="A7" s="2" t="s">
        <v>20</v>
      </c>
      <c r="B7" s="2">
        <v>2.6547966410780779</v>
      </c>
    </row>
    <row r="8" spans="1:9" ht="15.75" thickBot="1" x14ac:dyDescent="0.3">
      <c r="A8" s="3" t="s">
        <v>21</v>
      </c>
      <c r="B8" s="3">
        <v>5</v>
      </c>
    </row>
    <row r="10" spans="1:9" ht="15.75" thickBot="1" x14ac:dyDescent="0.3">
      <c r="A10" t="s">
        <v>22</v>
      </c>
    </row>
    <row r="11" spans="1:9" x14ac:dyDescent="0.25">
      <c r="A11" s="4"/>
      <c r="B11" s="4" t="s">
        <v>27</v>
      </c>
      <c r="C11" s="4" t="s">
        <v>28</v>
      </c>
      <c r="D11" s="4" t="s">
        <v>29</v>
      </c>
      <c r="E11" s="4" t="s">
        <v>30</v>
      </c>
      <c r="F11" s="4" t="s">
        <v>31</v>
      </c>
    </row>
    <row r="12" spans="1:9" x14ac:dyDescent="0.25">
      <c r="A12" s="2" t="s">
        <v>23</v>
      </c>
      <c r="B12" s="2">
        <v>1</v>
      </c>
      <c r="C12" s="2">
        <v>233.65616438356167</v>
      </c>
      <c r="D12" s="2">
        <v>233.65616438356167</v>
      </c>
      <c r="E12" s="2">
        <v>33.152380952380994</v>
      </c>
      <c r="F12" s="2">
        <v>1.0409745123561378E-2</v>
      </c>
    </row>
    <row r="13" spans="1:9" x14ac:dyDescent="0.25">
      <c r="A13" s="2" t="s">
        <v>24</v>
      </c>
      <c r="B13" s="2">
        <v>3</v>
      </c>
      <c r="C13" s="2">
        <v>21.143835616438334</v>
      </c>
      <c r="D13" s="2">
        <v>7.0479452054794445</v>
      </c>
      <c r="E13" s="2"/>
      <c r="F13" s="2"/>
    </row>
    <row r="14" spans="1:9" ht="15.75" thickBot="1" x14ac:dyDescent="0.3">
      <c r="A14" s="3" t="s">
        <v>25</v>
      </c>
      <c r="B14" s="3">
        <v>4</v>
      </c>
      <c r="C14" s="3">
        <v>254.8</v>
      </c>
      <c r="D14" s="3"/>
      <c r="E14" s="3"/>
      <c r="F14" s="3"/>
    </row>
    <row r="15" spans="1:9" ht="15.75" thickBot="1" x14ac:dyDescent="0.3"/>
    <row r="16" spans="1:9" x14ac:dyDescent="0.25">
      <c r="A16" s="4"/>
      <c r="B16" s="4" t="s">
        <v>32</v>
      </c>
      <c r="C16" s="4" t="s">
        <v>20</v>
      </c>
      <c r="D16" s="4" t="s">
        <v>33</v>
      </c>
      <c r="E16" s="4" t="s">
        <v>34</v>
      </c>
      <c r="F16" s="4" t="s">
        <v>35</v>
      </c>
      <c r="G16" s="4" t="s">
        <v>36</v>
      </c>
      <c r="H16" s="4" t="s">
        <v>37</v>
      </c>
      <c r="I16" s="4" t="s">
        <v>38</v>
      </c>
    </row>
    <row r="17" spans="1:11" x14ac:dyDescent="0.25">
      <c r="A17" s="2" t="s">
        <v>26</v>
      </c>
      <c r="B17" s="2">
        <v>30.301369863013694</v>
      </c>
      <c r="C17" s="2">
        <v>3.9180357247863125</v>
      </c>
      <c r="D17" s="2">
        <v>7.7338166345245138</v>
      </c>
      <c r="E17" s="2">
        <v>4.4951919542996757E-3</v>
      </c>
      <c r="F17" s="2">
        <v>17.832431546697915</v>
      </c>
      <c r="G17" s="2">
        <v>42.770308179329476</v>
      </c>
      <c r="H17" s="2">
        <v>17.832431546697915</v>
      </c>
      <c r="I17" s="2">
        <v>42.770308179329476</v>
      </c>
    </row>
    <row r="18" spans="1:11" ht="15.75" thickBot="1" x14ac:dyDescent="0.3">
      <c r="A18" s="3" t="s">
        <v>13</v>
      </c>
      <c r="B18" s="3">
        <v>2.8287671232876717</v>
      </c>
      <c r="C18" s="3">
        <v>0.49129216001176129</v>
      </c>
      <c r="D18" s="3">
        <v>5.7578104303963498</v>
      </c>
      <c r="E18" s="3">
        <v>1.0409745123561378E-2</v>
      </c>
      <c r="F18" s="3">
        <v>1.2652562038433892</v>
      </c>
      <c r="G18" s="3">
        <v>4.3922780427319541</v>
      </c>
      <c r="H18" s="3">
        <v>1.2652562038433892</v>
      </c>
      <c r="I18" s="3">
        <v>4.3922780427319541</v>
      </c>
    </row>
    <row r="22" spans="1:11" x14ac:dyDescent="0.25">
      <c r="A22" t="s">
        <v>39</v>
      </c>
    </row>
    <row r="23" spans="1:11" ht="15.75" thickBot="1" x14ac:dyDescent="0.3"/>
    <row r="24" spans="1:11" x14ac:dyDescent="0.25">
      <c r="A24" s="4" t="s">
        <v>40</v>
      </c>
      <c r="B24" s="4" t="s">
        <v>41</v>
      </c>
      <c r="C24" s="4" t="s">
        <v>42</v>
      </c>
    </row>
    <row r="25" spans="1:11" x14ac:dyDescent="0.25">
      <c r="A25" s="2">
        <v>1</v>
      </c>
      <c r="B25" s="2">
        <v>58.589041095890408</v>
      </c>
      <c r="C25" s="2">
        <v>2.4109589041095916</v>
      </c>
    </row>
    <row r="26" spans="1:11" x14ac:dyDescent="0.25">
      <c r="A26" s="2">
        <v>2</v>
      </c>
      <c r="B26" s="2">
        <v>55.760273972602739</v>
      </c>
      <c r="C26" s="2">
        <v>-3.7602739726027394</v>
      </c>
    </row>
    <row r="27" spans="1:11" x14ac:dyDescent="0.25">
      <c r="A27" s="2">
        <v>3</v>
      </c>
      <c r="B27" s="2">
        <v>52.93150684931507</v>
      </c>
      <c r="C27" s="2">
        <v>1.0684931506849296</v>
      </c>
    </row>
    <row r="28" spans="1:11" x14ac:dyDescent="0.25">
      <c r="A28" s="2">
        <v>4</v>
      </c>
      <c r="B28" s="2">
        <v>52.93150684931507</v>
      </c>
      <c r="C28" s="2">
        <v>6.849315068492956E-2</v>
      </c>
    </row>
    <row r="29" spans="1:11" ht="15.75" thickBot="1" x14ac:dyDescent="0.3">
      <c r="A29" s="3">
        <v>5</v>
      </c>
      <c r="B29" s="3">
        <v>38.787671232876704</v>
      </c>
      <c r="C29" s="3">
        <v>0.21232876712329585</v>
      </c>
    </row>
    <row r="30" spans="1:11" ht="22.5" customHeight="1" x14ac:dyDescent="0.25"/>
    <row r="31" spans="1:11" ht="25.5" customHeight="1" x14ac:dyDescent="0.25">
      <c r="A31" s="42" t="s">
        <v>49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55.5" customHeight="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1">
    <mergeCell ref="A31:K3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O21" sqref="O21"/>
    </sheetView>
  </sheetViews>
  <sheetFormatPr defaultRowHeight="15" x14ac:dyDescent="0.25"/>
  <cols>
    <col min="1" max="1" width="13.7109375" bestFit="1" customWidth="1"/>
    <col min="2" max="2" width="15.5703125" bestFit="1" customWidth="1"/>
    <col min="3" max="3" width="22.5703125" bestFit="1" customWidth="1"/>
    <col min="4" max="4" width="31.7109375" bestFit="1" customWidth="1"/>
  </cols>
  <sheetData>
    <row r="1" spans="1:12" ht="19.5" thickBot="1" x14ac:dyDescent="0.35">
      <c r="A1" s="45" t="s">
        <v>51</v>
      </c>
      <c r="B1" s="46"/>
      <c r="C1" s="46"/>
      <c r="D1" s="47"/>
      <c r="E1" s="1"/>
      <c r="F1" s="1"/>
      <c r="G1" s="1"/>
      <c r="H1" s="1"/>
    </row>
    <row r="2" spans="1:12" ht="32.25" thickBot="1" x14ac:dyDescent="0.3">
      <c r="A2" s="22" t="str">
        <f>'Assignment 1'!A6</f>
        <v>Player's Name</v>
      </c>
      <c r="B2" s="23" t="str">
        <f>'Assignment 1'!B6</f>
        <v>Less than 30 Run</v>
      </c>
      <c r="C2" s="23" t="str">
        <f>'Assignment 1'!E6</f>
        <v>Win Dependencicies(%)</v>
      </c>
      <c r="D2" s="24" t="s">
        <v>52</v>
      </c>
      <c r="E2" s="15"/>
      <c r="F2" s="15"/>
    </row>
    <row r="3" spans="1:12" x14ac:dyDescent="0.25">
      <c r="A3" s="14" t="str">
        <f>'Assignment 1'!A7</f>
        <v>Tamim</v>
      </c>
      <c r="B3" s="14">
        <f>'Assignment 1'!B7</f>
        <v>12</v>
      </c>
      <c r="C3" s="14">
        <f>'Assignment 1'!E7</f>
        <v>61</v>
      </c>
      <c r="D3" s="18">
        <f>ROUND('Answer to the question -1less30'!B$17+('Answer to the question -1less30'!B$18*'Answer to the question -4'!B3),3)</f>
        <v>53.874000000000002</v>
      </c>
      <c r="E3" s="15"/>
      <c r="F3" s="15"/>
    </row>
    <row r="4" spans="1:12" x14ac:dyDescent="0.25">
      <c r="A4" s="14" t="str">
        <f>'Assignment 1'!A8</f>
        <v>Shakib</v>
      </c>
      <c r="B4" s="14">
        <f>'Assignment 1'!B8</f>
        <v>16</v>
      </c>
      <c r="C4" s="14">
        <f>'Assignment 1'!E8</f>
        <v>52</v>
      </c>
      <c r="D4" s="18">
        <f>ROUND('Answer to the question -1less30'!B$17+('Answer to the question -1less30'!B$18*'Answer to the question -4'!B4),3)</f>
        <v>47.948</v>
      </c>
      <c r="E4" s="15"/>
      <c r="F4" s="15"/>
    </row>
    <row r="5" spans="1:12" x14ac:dyDescent="0.25">
      <c r="A5" s="14" t="str">
        <f>'Assignment 1'!A9</f>
        <v>Mushfiq</v>
      </c>
      <c r="B5" s="14">
        <f>'Assignment 1'!B9</f>
        <v>9</v>
      </c>
      <c r="C5" s="14">
        <f>'Assignment 1'!E9</f>
        <v>54</v>
      </c>
      <c r="D5" s="20">
        <f>ROUND('Answer to the question -1less30'!B$17+('Answer to the question -1less30'!B$18*'Answer to the question -4'!B5),3)</f>
        <v>58.319000000000003</v>
      </c>
      <c r="E5" s="15"/>
      <c r="F5" s="15"/>
    </row>
    <row r="6" spans="1:12" x14ac:dyDescent="0.25">
      <c r="A6" s="14" t="str">
        <f>'Assignment 1'!A10</f>
        <v>Mahmudulla</v>
      </c>
      <c r="B6" s="14">
        <f>'Assignment 1'!B10</f>
        <v>11</v>
      </c>
      <c r="C6" s="14">
        <f>'Assignment 1'!E10</f>
        <v>53</v>
      </c>
      <c r="D6" s="18">
        <f>ROUND('Answer to the question -1less30'!B$17+('Answer to the question -1less30'!B$18*'Answer to the question -4'!B6),3)</f>
        <v>55.356000000000002</v>
      </c>
      <c r="E6" s="15"/>
      <c r="F6" s="15"/>
    </row>
    <row r="7" spans="1:12" ht="15.75" thickBot="1" x14ac:dyDescent="0.3">
      <c r="A7" s="16" t="str">
        <f>'Assignment 1'!A11</f>
        <v>Sabbir</v>
      </c>
      <c r="B7" s="16">
        <f>'Assignment 1'!B11</f>
        <v>19</v>
      </c>
      <c r="C7" s="16">
        <f>'Assignment 1'!E11</f>
        <v>39</v>
      </c>
      <c r="D7" s="19">
        <f>ROUND('Answer to the question -1less30'!B$17+('Answer to the question -1less30'!B$18*'Answer to the question -4'!B7),3)</f>
        <v>43.503</v>
      </c>
      <c r="E7" s="17"/>
      <c r="F7" s="17"/>
    </row>
    <row r="8" spans="1:12" x14ac:dyDescent="0.25">
      <c r="A8" s="9"/>
      <c r="B8" s="9"/>
      <c r="C8" s="9"/>
    </row>
    <row r="9" spans="1:12" ht="15.75" thickBot="1" x14ac:dyDescent="0.3">
      <c r="A9" s="9"/>
      <c r="B9" s="9"/>
      <c r="C9" s="9"/>
    </row>
    <row r="10" spans="1:12" ht="32.25" thickBot="1" x14ac:dyDescent="0.3">
      <c r="A10" s="22" t="str">
        <f>'Assignment 1'!A6</f>
        <v>Player's Name</v>
      </c>
      <c r="B10" s="23" t="str">
        <f>'Assignment 1'!C6</f>
        <v>30-60 Run</v>
      </c>
      <c r="C10" s="23" t="str">
        <f>'Assignment 1'!E6</f>
        <v>Win Dependencicies(%)</v>
      </c>
      <c r="D10" s="25" t="str">
        <f>D2</f>
        <v>prediction of important player</v>
      </c>
      <c r="E10" s="15"/>
      <c r="F10" s="15"/>
    </row>
    <row r="11" spans="1:12" x14ac:dyDescent="0.25">
      <c r="A11" s="14" t="str">
        <f>'Assignment 1'!A7</f>
        <v>Tamim</v>
      </c>
      <c r="B11" s="14">
        <f>'Assignment 1'!C7</f>
        <v>15</v>
      </c>
      <c r="C11" s="14">
        <f>'Assignment 1'!E7</f>
        <v>61</v>
      </c>
      <c r="D11" s="20">
        <f>ROUND('Answer to the question -2 30-60'!B$17+('Answer to the question -2 30-60'!B$18*'Answer to the question -4'!B11),3)</f>
        <v>59.048000000000002</v>
      </c>
      <c r="E11" s="15"/>
      <c r="F11" s="15"/>
    </row>
    <row r="12" spans="1:12" x14ac:dyDescent="0.25">
      <c r="A12" s="14" t="str">
        <f>'Assignment 1'!A8</f>
        <v>Shakib</v>
      </c>
      <c r="B12" s="14">
        <f>'Assignment 1'!C8</f>
        <v>14</v>
      </c>
      <c r="C12" s="14">
        <f>'Assignment 1'!E8</f>
        <v>52</v>
      </c>
      <c r="D12" s="18">
        <f>ROUND('Answer to the question -2 30-60'!B$17+('Answer to the question -2 30-60'!B$18*'Answer to the question -4'!B12),3)</f>
        <v>56.26</v>
      </c>
      <c r="E12" s="15"/>
      <c r="F12" s="15"/>
    </row>
    <row r="13" spans="1:12" x14ac:dyDescent="0.25">
      <c r="A13" s="14" t="str">
        <f>'Assignment 1'!A9</f>
        <v>Mushfiq</v>
      </c>
      <c r="B13" s="14">
        <f>'Assignment 1'!C9</f>
        <v>13</v>
      </c>
      <c r="C13" s="14">
        <f>'Assignment 1'!E9</f>
        <v>54</v>
      </c>
      <c r="D13" s="18">
        <f>ROUND('Answer to the question -2 30-60'!B$17+('Answer to the question -2 30-60'!B$18*'Answer to the question -4'!B13),3)</f>
        <v>53.472999999999999</v>
      </c>
      <c r="E13" s="15"/>
      <c r="F13" s="15"/>
    </row>
    <row r="14" spans="1:12" ht="29.25" x14ac:dyDescent="0.45">
      <c r="A14" s="14" t="str">
        <f>'Assignment 1'!A10</f>
        <v>Mahmudulla</v>
      </c>
      <c r="B14" s="14">
        <f>'Assignment 1'!C10</f>
        <v>12</v>
      </c>
      <c r="C14" s="14">
        <f>'Assignment 1'!E10</f>
        <v>53</v>
      </c>
      <c r="D14" s="18">
        <f>ROUND('Answer to the question -2 30-60'!B$17+('Answer to the question -2 30-60'!B$18*'Answer to the question -4'!B14),3)</f>
        <v>50.685000000000002</v>
      </c>
      <c r="E14" s="15"/>
      <c r="F14" s="15"/>
      <c r="I14" s="48" t="s">
        <v>55</v>
      </c>
      <c r="J14" s="48"/>
      <c r="K14" s="48"/>
      <c r="L14" s="48"/>
    </row>
    <row r="15" spans="1:12" x14ac:dyDescent="0.25">
      <c r="A15" s="14" t="str">
        <f>'Assignment 1'!A11</f>
        <v>Sabbir</v>
      </c>
      <c r="B15" s="14">
        <f>'Assignment 1'!C11</f>
        <v>8</v>
      </c>
      <c r="C15" s="14">
        <f>'Assignment 1'!E11</f>
        <v>39</v>
      </c>
      <c r="D15" s="18">
        <f>ROUND('Answer to the question -2 30-60'!B$17+('Answer to the question -2 30-60'!B$18*'Answer to the question -4'!B15),3)</f>
        <v>39.533999999999999</v>
      </c>
      <c r="E15" s="15"/>
      <c r="F15" s="15"/>
      <c r="I15" s="43"/>
      <c r="J15" s="43"/>
    </row>
    <row r="16" spans="1:12" ht="15.75" thickBot="1" x14ac:dyDescent="0.3">
      <c r="A16" s="16"/>
      <c r="B16" s="16"/>
      <c r="C16" s="16"/>
      <c r="D16" s="17"/>
      <c r="E16" s="17"/>
      <c r="F16" s="17"/>
    </row>
    <row r="17" spans="1:12" x14ac:dyDescent="0.25">
      <c r="A17" s="9"/>
      <c r="B17" s="9"/>
      <c r="C17" s="9"/>
    </row>
    <row r="18" spans="1:12" ht="15.75" thickBot="1" x14ac:dyDescent="0.3">
      <c r="A18" s="9"/>
      <c r="B18" s="9"/>
      <c r="C18" s="9"/>
    </row>
    <row r="19" spans="1:12" ht="32.25" thickBot="1" x14ac:dyDescent="0.3">
      <c r="A19" s="22" t="str">
        <f>'Assignment 1'!A6</f>
        <v>Player's Name</v>
      </c>
      <c r="B19" s="23" t="str">
        <f>'Assignment 1'!D6</f>
        <v>60+ Run</v>
      </c>
      <c r="C19" s="23" t="str">
        <f>'Assignment 1'!E6</f>
        <v>Win Dependencicies(%)</v>
      </c>
      <c r="D19" s="26" t="str">
        <f>D2</f>
        <v>prediction of important player</v>
      </c>
      <c r="E19" s="15"/>
      <c r="F19" s="15"/>
    </row>
    <row r="20" spans="1:12" x14ac:dyDescent="0.25">
      <c r="A20" s="14" t="str">
        <f>'Assignment 1'!A7</f>
        <v>Tamim</v>
      </c>
      <c r="B20" s="14">
        <f>'Assignment 1'!D7</f>
        <v>10</v>
      </c>
      <c r="C20" s="14">
        <f>'Assignment 1'!E7</f>
        <v>61</v>
      </c>
      <c r="D20" s="20">
        <f>ROUND('Answer to the question -3(60+)'!B$17+('Answer to the question -3(60+)'!B$18*'Answer to the question -4'!B20),3)</f>
        <v>58.588999999999999</v>
      </c>
      <c r="E20" s="15"/>
      <c r="F20" s="15"/>
    </row>
    <row r="21" spans="1:12" x14ac:dyDescent="0.25">
      <c r="A21" s="14" t="str">
        <f>'Assignment 1'!A8</f>
        <v>Shakib</v>
      </c>
      <c r="B21" s="14">
        <f>'Assignment 1'!D8</f>
        <v>9</v>
      </c>
      <c r="C21" s="14">
        <f>'Assignment 1'!E8</f>
        <v>52</v>
      </c>
      <c r="D21" s="18">
        <f>ROUND('Answer to the question -3(60+)'!B$17+('Answer to the question -3(60+)'!B$18*'Answer to the question -4'!B21),3)</f>
        <v>55.76</v>
      </c>
      <c r="E21" s="15"/>
      <c r="F21" s="15"/>
    </row>
    <row r="22" spans="1:12" x14ac:dyDescent="0.25">
      <c r="A22" s="14" t="str">
        <f>'Assignment 1'!A9</f>
        <v>Mushfiq</v>
      </c>
      <c r="B22" s="14">
        <f>'Assignment 1'!D9</f>
        <v>8</v>
      </c>
      <c r="C22" s="14">
        <f>'Assignment 1'!E9</f>
        <v>54</v>
      </c>
      <c r="D22" s="18">
        <f>ROUND('Answer to the question -3(60+)'!B$17+('Answer to the question -3(60+)'!B$18*'Answer to the question -4'!B22),3)</f>
        <v>52.932000000000002</v>
      </c>
      <c r="E22" s="15"/>
      <c r="F22" s="15"/>
    </row>
    <row r="23" spans="1:12" x14ac:dyDescent="0.25">
      <c r="A23" s="14" t="str">
        <f>'Assignment 1'!A10</f>
        <v>Mahmudulla</v>
      </c>
      <c r="B23" s="14">
        <f>'Assignment 1'!D10</f>
        <v>8</v>
      </c>
      <c r="C23" s="14">
        <f>'Assignment 1'!E10</f>
        <v>53</v>
      </c>
      <c r="D23" s="18">
        <f>ROUND('Answer to the question -3(60+)'!B$17+('Answer to the question -3(60+)'!B$18*'Answer to the question -4'!B23),3)</f>
        <v>52.932000000000002</v>
      </c>
      <c r="E23" s="15"/>
      <c r="F23" s="15"/>
    </row>
    <row r="24" spans="1:12" ht="15.75" thickBot="1" x14ac:dyDescent="0.3">
      <c r="A24" s="16" t="str">
        <f>'Assignment 1'!A11</f>
        <v>Sabbir</v>
      </c>
      <c r="B24" s="16">
        <f>'Assignment 1'!D11</f>
        <v>3</v>
      </c>
      <c r="C24" s="16">
        <f>'Assignment 1'!E11</f>
        <v>39</v>
      </c>
      <c r="D24" s="19">
        <f>ROUND('Answer to the question -3(60+)'!B$17+('Answer to the question -3(60+)'!B$18*'Answer to the question -4'!B24),3)</f>
        <v>38.787999999999997</v>
      </c>
      <c r="E24" s="17"/>
      <c r="F24" s="17"/>
    </row>
    <row r="25" spans="1:12" ht="0.75" customHeight="1" x14ac:dyDescent="0.25">
      <c r="A25" s="9"/>
      <c r="B25" s="9"/>
      <c r="C25" s="9"/>
    </row>
    <row r="26" spans="1:12" ht="18.7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12" ht="42" customHeight="1" x14ac:dyDescent="0.25">
      <c r="A27" s="1"/>
      <c r="B27" s="1"/>
      <c r="C27" s="1"/>
      <c r="D27" s="1"/>
      <c r="E27" s="1"/>
      <c r="F27" s="1"/>
      <c r="G27" s="1"/>
      <c r="H27" s="1"/>
    </row>
    <row r="28" spans="1:12" ht="66.75" customHeight="1" x14ac:dyDescent="0.25">
      <c r="A28" s="44" t="s">
        <v>54</v>
      </c>
      <c r="B28" s="44"/>
      <c r="C28" s="44"/>
      <c r="D28" s="44"/>
      <c r="E28" s="44"/>
      <c r="F28" s="44"/>
      <c r="G28" s="44"/>
      <c r="H28" s="44"/>
      <c r="L28" s="21"/>
    </row>
    <row r="29" spans="1:12" x14ac:dyDescent="0.25">
      <c r="A29" s="1"/>
      <c r="B29" s="1"/>
      <c r="C29" s="1"/>
      <c r="D29" s="1"/>
      <c r="E29" s="1"/>
      <c r="F29" s="1"/>
      <c r="G29" s="1"/>
    </row>
    <row r="30" spans="1:12" x14ac:dyDescent="0.25">
      <c r="A30" s="1"/>
      <c r="B30" s="1"/>
      <c r="C30" s="1"/>
      <c r="D30" s="1"/>
      <c r="E30" s="1"/>
      <c r="F30" s="1"/>
      <c r="G30" s="1"/>
    </row>
  </sheetData>
  <mergeCells count="4">
    <mergeCell ref="A28:H28"/>
    <mergeCell ref="A1:D1"/>
    <mergeCell ref="I15:J15"/>
    <mergeCell ref="I14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Assignment 1</vt:lpstr>
      <vt:lpstr>Answer to the question -1less30</vt:lpstr>
      <vt:lpstr>Answer to the question -2 30-60</vt:lpstr>
      <vt:lpstr>Answer to the question -3(60+)</vt:lpstr>
      <vt:lpstr>Answer to the question -4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Ahmed Imran Kabir</cp:lastModifiedBy>
  <dcterms:created xsi:type="dcterms:W3CDTF">2019-02-06T05:31:21Z</dcterms:created>
  <dcterms:modified xsi:type="dcterms:W3CDTF">2019-02-13T09:12:58Z</dcterms:modified>
</cp:coreProperties>
</file>